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7"/>
  <workbookPr/>
  <xr:revisionPtr revIDLastSave="0" documentId="8_{E12CAC84-E0FC-4EDF-A253-94493A99124D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Q7" i="1"/>
  <c r="K7" i="1"/>
  <c r="E7" i="1"/>
  <c r="Q6" i="1"/>
  <c r="K6" i="1"/>
  <c r="E6" i="1"/>
  <c r="Q5" i="1"/>
  <c r="K5" i="1"/>
  <c r="E5" i="1"/>
  <c r="Q4" i="1"/>
  <c r="K4" i="1"/>
  <c r="E4" i="1"/>
  <c r="Q3" i="1"/>
  <c r="K3" i="1"/>
  <c r="E3" i="1"/>
</calcChain>
</file>

<file path=xl/sharedStrings.xml><?xml version="1.0" encoding="utf-8"?>
<sst xmlns="http://schemas.openxmlformats.org/spreadsheetml/2006/main" count="71" uniqueCount="47">
  <si>
    <t>Tahoma</t>
  </si>
  <si>
    <t xml:space="preserve">Loxone </t>
  </si>
  <si>
    <t>Loxone – bezdrátové řešení</t>
  </si>
  <si>
    <t>typ</t>
  </si>
  <si>
    <t>produkt</t>
  </si>
  <si>
    <t>cena</t>
  </si>
  <si>
    <t>počet</t>
  </si>
  <si>
    <t>celkem</t>
  </si>
  <si>
    <t>teplotní čidlo</t>
  </si>
  <si>
    <t>Thermis WireFree II io</t>
  </si>
  <si>
    <t>teplotní čidlo/nástěnný ovladač</t>
  </si>
  <si>
    <t>Touch Tree</t>
  </si>
  <si>
    <t>Touch Air</t>
  </si>
  <si>
    <t>sluneční čidlo</t>
  </si>
  <si>
    <t>SUNIS WireFree II io</t>
  </si>
  <si>
    <t>Meteostanice</t>
  </si>
  <si>
    <t>Meteostanice Tree</t>
  </si>
  <si>
    <t>Meteostanice Air</t>
  </si>
  <si>
    <t>řídicí jednotka</t>
  </si>
  <si>
    <t>TaHoma switch</t>
  </si>
  <si>
    <t>Miniserver</t>
  </si>
  <si>
    <t>Miniserver Go</t>
  </si>
  <si>
    <t>nástěnný ovladač</t>
  </si>
  <si>
    <t>SMOOVE 1 A/M io pure</t>
  </si>
  <si>
    <t>pohon</t>
  </si>
  <si>
    <t>JA 06 SOFT</t>
  </si>
  <si>
    <t>J4 io Protect</t>
  </si>
  <si>
    <t>rozšíření</t>
  </si>
  <si>
    <t>Relay Extension</t>
  </si>
  <si>
    <t>ovládání</t>
  </si>
  <si>
    <t>Žaluziový aktor Air</t>
  </si>
  <si>
    <t>Senzor větru</t>
  </si>
  <si>
    <t>EOLIS io</t>
  </si>
  <si>
    <t>Celkem bez DPH</t>
  </si>
  <si>
    <t>81 262</t>
  </si>
  <si>
    <t>61 140</t>
  </si>
  <si>
    <t>72 020</t>
  </si>
  <si>
    <t>Celkem vč. DPH</t>
  </si>
  <si>
    <t>98 327</t>
  </si>
  <si>
    <t>73 979</t>
  </si>
  <si>
    <t>87 144</t>
  </si>
  <si>
    <t>Cena za 1 okno</t>
  </si>
  <si>
    <t>12 291</t>
  </si>
  <si>
    <t>9 247</t>
  </si>
  <si>
    <t>10 893</t>
  </si>
  <si>
    <t>Ceník produktů Somfy 2022 včetně DPH</t>
  </si>
  <si>
    <t>E-shop Loxone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</si>
</sst>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13">
    <font>
      <sz val="10"/>
      <color rgb="FF000000"/>
      <name val="Arial"/>
      <scheme val="minor"/>
    </font>
    <font>
      <b/>
      <sz val="14"/>
      <color theme="1"/>
      <name val="Arial"/>
      <scheme val="minor"/>
    </font>
    <font>
      <sz val="10"/>
      <name val="Arial"/>
    </font>
    <font>
      <b/>
      <sz val="11"/>
      <color rgb="FF000000"/>
      <name val="Arial"/>
    </font>
    <font>
      <b/>
      <sz val="10"/>
      <color theme="1"/>
      <name val="Arial"/>
      <scheme val="minor"/>
    </font>
    <font>
      <sz val="11"/>
      <color rgb="FF000000"/>
      <name val="Arial"/>
    </font>
    <font>
      <u/>
      <sz val="11"/>
      <color rgb="FF1155CC"/>
      <name val="Arial"/>
    </font>
    <font>
      <sz val="10"/>
      <color theme="1"/>
      <name val="Arial"/>
      <scheme val="minor"/>
    </font>
    <font>
      <sz val="10"/>
      <color rgb="FF404142"/>
      <name val="Arial"/>
    </font>
    <font>
      <u/>
      <sz val="10"/>
      <color rgb="FF1155CC"/>
      <name val="Arial"/>
    </font>
    <font>
      <sz val="11"/>
      <color theme="1"/>
      <name val="Arial"/>
      <scheme val="minor"/>
    </font>
    <font>
      <b/>
      <sz val="11"/>
      <color theme="1"/>
      <name val="Arial"/>
      <scheme val="minor"/>
    </font>
    <font>
      <u/>
      <sz val="10"/>
      <color rgb="FF1155CC"/>
      <name val="Arial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F8F8F8"/>
        <bgColor rgb="FFF8F8F8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4" xfId="0" applyFont="1" applyBorder="1" applyAlignment="1">
      <alignment horizontal="left" wrapText="1"/>
    </xf>
    <xf numFmtId="0" fontId="4" fillId="0" borderId="4" xfId="0" applyFont="1" applyBorder="1"/>
    <xf numFmtId="0" fontId="5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164" fontId="5" fillId="0" borderId="4" xfId="0" applyNumberFormat="1" applyFont="1" applyBorder="1" applyAlignment="1">
      <alignment horizontal="right" wrapText="1"/>
    </xf>
    <xf numFmtId="0" fontId="7" fillId="0" borderId="4" xfId="0" applyFont="1" applyBorder="1"/>
    <xf numFmtId="0" fontId="8" fillId="4" borderId="0" xfId="0" applyFont="1" applyFill="1" applyAlignment="1">
      <alignment horizontal="right"/>
    </xf>
    <xf numFmtId="0" fontId="9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wrapText="1"/>
    </xf>
    <xf numFmtId="0" fontId="3" fillId="6" borderId="4" xfId="0" applyFont="1" applyFill="1" applyBorder="1" applyAlignment="1">
      <alignment horizontal="left" wrapText="1"/>
    </xf>
    <xf numFmtId="0" fontId="11" fillId="6" borderId="4" xfId="0" applyFont="1" applyFill="1" applyBorder="1" applyAlignment="1">
      <alignment horizontal="right"/>
    </xf>
    <xf numFmtId="0" fontId="11" fillId="5" borderId="4" xfId="0" applyFont="1" applyFill="1" applyBorder="1" applyAlignment="1">
      <alignment horizontal="right"/>
    </xf>
    <xf numFmtId="0" fontId="11" fillId="5" borderId="4" xfId="0" applyFont="1" applyFill="1" applyBorder="1"/>
    <xf numFmtId="0" fontId="11" fillId="6" borderId="4" xfId="0" applyFont="1" applyFill="1" applyBorder="1"/>
    <xf numFmtId="0" fontId="12" fillId="0" borderId="0" xfId="0" applyFont="1"/>
    <xf numFmtId="0" fontId="9" fillId="0" borderId="0" xfId="0" applyFont="1"/>
    <xf numFmtId="0" fontId="10" fillId="6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top" wrapText="1"/>
    </xf>
    <xf numFmtId="0" fontId="11" fillId="5" borderId="4" xfId="0" applyFont="1" applyFill="1" applyBorder="1" applyAlignment="1">
      <alignment horizontal="right" wrapText="1"/>
    </xf>
    <xf numFmtId="0" fontId="2" fillId="0" borderId="2" xfId="0" applyFont="1" applyBorder="1" applyAlignment="1"/>
    <xf numFmtId="0" fontId="2" fillId="0" borderId="3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hop.loxone.com/cscz/miniserver.html" TargetMode="External"/><Relationship Id="rId13" Type="http://schemas.openxmlformats.org/officeDocument/2006/relationships/hyperlink" Target="https://www.somfy.cz/products/1210676/j4-io-protect" TargetMode="External"/><Relationship Id="rId18" Type="http://schemas.openxmlformats.org/officeDocument/2006/relationships/hyperlink" Target="https://shop.loxone.com/cscz" TargetMode="External"/><Relationship Id="rId3" Type="http://schemas.openxmlformats.org/officeDocument/2006/relationships/hyperlink" Target="https://shop.loxone.com/cscz/touch-air-bila.html" TargetMode="External"/><Relationship Id="rId7" Type="http://schemas.openxmlformats.org/officeDocument/2006/relationships/hyperlink" Target="https://www.somfy.cz/products/1870595/tahoma-switch" TargetMode="External"/><Relationship Id="rId12" Type="http://schemas.openxmlformats.org/officeDocument/2006/relationships/hyperlink" Target="https://www.kzaluzie.cz/eshop/p/variotel-2-titanove-seda-2-38-182" TargetMode="External"/><Relationship Id="rId17" Type="http://schemas.openxmlformats.org/officeDocument/2006/relationships/hyperlink" Target="https://service.somfy.com/downloads/cz_v5/somfyeu_katalog_2022_czk_s_dph.pdf" TargetMode="External"/><Relationship Id="rId2" Type="http://schemas.openxmlformats.org/officeDocument/2006/relationships/hyperlink" Target="https://shop.loxone.com/cscz/touch-tree-bila.html" TargetMode="External"/><Relationship Id="rId16" Type="http://schemas.openxmlformats.org/officeDocument/2006/relationships/hyperlink" Target="https://www.somfy.cz/products/1816092/eolis-io" TargetMode="External"/><Relationship Id="rId1" Type="http://schemas.openxmlformats.org/officeDocument/2006/relationships/hyperlink" Target="https://www.somfy.cz/products/1822303/thermis-wirefree-io" TargetMode="External"/><Relationship Id="rId6" Type="http://schemas.openxmlformats.org/officeDocument/2006/relationships/hyperlink" Target="https://shop.loxone.com/cscz/meteostanice-air.html" TargetMode="External"/><Relationship Id="rId11" Type="http://schemas.openxmlformats.org/officeDocument/2006/relationships/hyperlink" Target="https://www.kzaluzie.cz/eshop/p/variotel-2-titanove-seda-2-38-182" TargetMode="External"/><Relationship Id="rId5" Type="http://schemas.openxmlformats.org/officeDocument/2006/relationships/hyperlink" Target="https://shop.loxone.com/cscz/meteostanice-tree.html" TargetMode="External"/><Relationship Id="rId15" Type="http://schemas.openxmlformats.org/officeDocument/2006/relationships/hyperlink" Target="https://shop.loxone.com/cscz/zaluziovy-aktor-air.html" TargetMode="External"/><Relationship Id="rId10" Type="http://schemas.openxmlformats.org/officeDocument/2006/relationships/hyperlink" Target="https://www.somfy.cz/products/1811013/smoove-1-a-m-io-pure" TargetMode="External"/><Relationship Id="rId19" Type="http://schemas.openxmlformats.org/officeDocument/2006/relationships/hyperlink" Target="https://shop.loxone.com/cscz" TargetMode="External"/><Relationship Id="rId4" Type="http://schemas.openxmlformats.org/officeDocument/2006/relationships/hyperlink" Target="https://www.somfy.cz/products/1818285/sunis-wirefree-ii-io" TargetMode="External"/><Relationship Id="rId9" Type="http://schemas.openxmlformats.org/officeDocument/2006/relationships/hyperlink" Target="https://shop.loxone.com/cscz/miniserver-go.html" TargetMode="External"/><Relationship Id="rId14" Type="http://schemas.openxmlformats.org/officeDocument/2006/relationships/hyperlink" Target="https://shop.loxone.com/cscz/relay-extens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14"/>
  <sheetViews>
    <sheetView tabSelected="1" workbookViewId="0">
      <selection activeCell="E9" sqref="E9"/>
    </sheetView>
  </sheetViews>
  <sheetFormatPr defaultColWidth="12.5703125" defaultRowHeight="15.75" customHeight="1"/>
  <cols>
    <col min="1" max="1" width="16.5703125" customWidth="1"/>
    <col min="2" max="2" width="16.7109375" customWidth="1"/>
    <col min="7" max="7" width="16.5703125" customWidth="1"/>
    <col min="8" max="8" width="16.7109375" customWidth="1"/>
    <col min="13" max="13" width="18.140625" customWidth="1"/>
    <col min="14" max="14" width="16.7109375" customWidth="1"/>
  </cols>
  <sheetData>
    <row r="1" spans="1:17" ht="25.5" customHeight="1">
      <c r="A1" s="19" t="s">
        <v>0</v>
      </c>
      <c r="B1" s="23"/>
      <c r="C1" s="23"/>
      <c r="D1" s="23"/>
      <c r="E1" s="24"/>
      <c r="G1" s="20" t="s">
        <v>1</v>
      </c>
      <c r="H1" s="23"/>
      <c r="I1" s="23"/>
      <c r="J1" s="23"/>
      <c r="K1" s="24"/>
      <c r="M1" s="20" t="s">
        <v>2</v>
      </c>
      <c r="N1" s="23"/>
      <c r="O1" s="23"/>
      <c r="P1" s="23"/>
      <c r="Q1" s="24"/>
    </row>
    <row r="2" spans="1:17">
      <c r="A2" s="1" t="s">
        <v>3</v>
      </c>
      <c r="B2" s="1" t="s">
        <v>4</v>
      </c>
      <c r="C2" s="1" t="s">
        <v>5</v>
      </c>
      <c r="D2" s="2" t="s">
        <v>6</v>
      </c>
      <c r="E2" s="2" t="s">
        <v>7</v>
      </c>
      <c r="G2" s="1" t="s">
        <v>3</v>
      </c>
      <c r="H2" s="1" t="s">
        <v>4</v>
      </c>
      <c r="I2" s="1" t="s">
        <v>5</v>
      </c>
      <c r="J2" s="2" t="s">
        <v>6</v>
      </c>
      <c r="K2" s="2" t="s">
        <v>7</v>
      </c>
      <c r="M2" s="1" t="s">
        <v>3</v>
      </c>
      <c r="N2" s="1" t="s">
        <v>4</v>
      </c>
      <c r="O2" s="1" t="s">
        <v>5</v>
      </c>
      <c r="P2" s="2" t="s">
        <v>6</v>
      </c>
      <c r="Q2" s="2" t="s">
        <v>7</v>
      </c>
    </row>
    <row r="3" spans="1:17" ht="32.25" customHeight="1">
      <c r="A3" s="3" t="s">
        <v>8</v>
      </c>
      <c r="B3" s="4" t="s">
        <v>9</v>
      </c>
      <c r="C3" s="5">
        <v>2584</v>
      </c>
      <c r="D3" s="6">
        <v>4</v>
      </c>
      <c r="E3" s="5">
        <f t="shared" ref="E3:E8" si="0">C3*D3</f>
        <v>10336</v>
      </c>
      <c r="F3" s="7"/>
      <c r="G3" s="3" t="s">
        <v>10</v>
      </c>
      <c r="H3" s="4" t="s">
        <v>11</v>
      </c>
      <c r="I3" s="5">
        <v>2160</v>
      </c>
      <c r="J3" s="6">
        <v>4</v>
      </c>
      <c r="K3" s="5">
        <f t="shared" ref="K3:K7" si="1">I3*J3</f>
        <v>8640</v>
      </c>
      <c r="M3" s="3" t="s">
        <v>10</v>
      </c>
      <c r="N3" s="4" t="s">
        <v>12</v>
      </c>
      <c r="O3" s="5">
        <v>2780</v>
      </c>
      <c r="P3" s="6">
        <v>4</v>
      </c>
      <c r="Q3" s="5">
        <f t="shared" ref="Q3:Q7" si="2">O3*P3</f>
        <v>11120</v>
      </c>
    </row>
    <row r="4" spans="1:17" ht="31.5" customHeight="1">
      <c r="A4" s="3" t="s">
        <v>13</v>
      </c>
      <c r="B4" s="4" t="s">
        <v>14</v>
      </c>
      <c r="C4" s="5">
        <v>2484</v>
      </c>
      <c r="D4" s="6">
        <v>4</v>
      </c>
      <c r="E4" s="5">
        <f t="shared" si="0"/>
        <v>9936</v>
      </c>
      <c r="G4" s="3" t="s">
        <v>15</v>
      </c>
      <c r="H4" s="4" t="s">
        <v>16</v>
      </c>
      <c r="I4" s="5">
        <v>12130</v>
      </c>
      <c r="J4" s="6">
        <v>1</v>
      </c>
      <c r="K4" s="5">
        <f t="shared" si="1"/>
        <v>12130</v>
      </c>
      <c r="M4" s="3" t="s">
        <v>15</v>
      </c>
      <c r="N4" s="4" t="s">
        <v>17</v>
      </c>
      <c r="O4" s="5">
        <v>13060</v>
      </c>
      <c r="P4" s="6">
        <v>1</v>
      </c>
      <c r="Q4" s="5">
        <f t="shared" si="2"/>
        <v>13060</v>
      </c>
    </row>
    <row r="5" spans="1:17" ht="16.5" customHeight="1">
      <c r="A5" s="3" t="s">
        <v>18</v>
      </c>
      <c r="B5" s="4" t="s">
        <v>19</v>
      </c>
      <c r="C5" s="5">
        <v>4170</v>
      </c>
      <c r="D5" s="6">
        <v>1</v>
      </c>
      <c r="E5" s="5">
        <f t="shared" si="0"/>
        <v>4170</v>
      </c>
      <c r="G5" s="3" t="s">
        <v>18</v>
      </c>
      <c r="H5" s="4" t="s">
        <v>20</v>
      </c>
      <c r="I5" s="5">
        <v>15530</v>
      </c>
      <c r="J5" s="6">
        <v>1</v>
      </c>
      <c r="K5" s="5">
        <f t="shared" si="1"/>
        <v>15530</v>
      </c>
      <c r="M5" s="3" t="s">
        <v>18</v>
      </c>
      <c r="N5" s="4" t="s">
        <v>21</v>
      </c>
      <c r="O5" s="5">
        <v>9320</v>
      </c>
      <c r="P5" s="6">
        <v>1</v>
      </c>
      <c r="Q5" s="5">
        <f t="shared" si="2"/>
        <v>9320</v>
      </c>
    </row>
    <row r="6" spans="1:17" ht="32.25" customHeight="1">
      <c r="A6" s="3" t="s">
        <v>22</v>
      </c>
      <c r="B6" s="4" t="s">
        <v>23</v>
      </c>
      <c r="C6" s="5">
        <v>1126</v>
      </c>
      <c r="D6" s="6">
        <v>4</v>
      </c>
      <c r="E6" s="5">
        <f t="shared" si="0"/>
        <v>4504</v>
      </c>
      <c r="G6" s="3" t="s">
        <v>24</v>
      </c>
      <c r="H6" s="4" t="s">
        <v>25</v>
      </c>
      <c r="I6" s="5">
        <v>2105</v>
      </c>
      <c r="J6" s="6">
        <v>8</v>
      </c>
      <c r="K6" s="5">
        <f t="shared" si="1"/>
        <v>16840</v>
      </c>
      <c r="M6" s="3" t="s">
        <v>24</v>
      </c>
      <c r="N6" s="4" t="s">
        <v>25</v>
      </c>
      <c r="O6" s="5">
        <v>2105</v>
      </c>
      <c r="P6" s="6">
        <v>8</v>
      </c>
      <c r="Q6" s="5">
        <f t="shared" si="2"/>
        <v>16840</v>
      </c>
    </row>
    <row r="7" spans="1:17">
      <c r="A7" s="3" t="s">
        <v>24</v>
      </c>
      <c r="B7" s="4" t="s">
        <v>26</v>
      </c>
      <c r="C7" s="5">
        <v>6149</v>
      </c>
      <c r="D7" s="6">
        <v>8</v>
      </c>
      <c r="E7" s="5">
        <f t="shared" si="0"/>
        <v>49192</v>
      </c>
      <c r="G7" s="3" t="s">
        <v>27</v>
      </c>
      <c r="H7" s="8" t="s">
        <v>28</v>
      </c>
      <c r="I7" s="5">
        <v>8000</v>
      </c>
      <c r="J7" s="6">
        <v>1</v>
      </c>
      <c r="K7" s="5">
        <f t="shared" si="1"/>
        <v>8000</v>
      </c>
      <c r="M7" s="3" t="s">
        <v>29</v>
      </c>
      <c r="N7" s="4" t="s">
        <v>30</v>
      </c>
      <c r="O7" s="5">
        <v>2710</v>
      </c>
      <c r="P7" s="6">
        <v>8</v>
      </c>
      <c r="Q7" s="5">
        <f t="shared" si="2"/>
        <v>21680</v>
      </c>
    </row>
    <row r="8" spans="1:17">
      <c r="A8" s="3" t="s">
        <v>31</v>
      </c>
      <c r="B8" s="4" t="s">
        <v>32</v>
      </c>
      <c r="C8" s="5">
        <v>3124</v>
      </c>
      <c r="D8" s="6">
        <v>1</v>
      </c>
      <c r="E8" s="5">
        <f t="shared" si="0"/>
        <v>3124</v>
      </c>
      <c r="G8" s="9"/>
      <c r="H8" s="9"/>
      <c r="I8" s="9"/>
      <c r="J8" s="6"/>
      <c r="K8" s="6"/>
      <c r="M8" s="9"/>
      <c r="N8" s="9"/>
      <c r="O8" s="9"/>
      <c r="P8" s="6"/>
      <c r="Q8" s="6"/>
    </row>
    <row r="9" spans="1:17" ht="15.75" customHeight="1">
      <c r="A9" s="10" t="s">
        <v>33</v>
      </c>
      <c r="B9" s="21"/>
      <c r="C9" s="23"/>
      <c r="D9" s="24"/>
      <c r="E9" s="22" t="s">
        <v>34</v>
      </c>
      <c r="G9" s="11" t="s">
        <v>33</v>
      </c>
      <c r="H9" s="18"/>
      <c r="I9" s="23"/>
      <c r="J9" s="24"/>
      <c r="K9" s="12" t="s">
        <v>35</v>
      </c>
      <c r="M9" s="11" t="s">
        <v>33</v>
      </c>
      <c r="N9" s="18"/>
      <c r="O9" s="23"/>
      <c r="P9" s="24"/>
      <c r="Q9" s="12" t="s">
        <v>36</v>
      </c>
    </row>
    <row r="10" spans="1:17">
      <c r="A10" s="10" t="s">
        <v>37</v>
      </c>
      <c r="B10" s="21"/>
      <c r="C10" s="23"/>
      <c r="D10" s="24"/>
      <c r="E10" s="13" t="s">
        <v>38</v>
      </c>
      <c r="G10" s="11" t="s">
        <v>37</v>
      </c>
      <c r="H10" s="18"/>
      <c r="I10" s="23"/>
      <c r="J10" s="24"/>
      <c r="K10" s="12" t="s">
        <v>39</v>
      </c>
      <c r="M10" s="11" t="s">
        <v>37</v>
      </c>
      <c r="N10" s="18"/>
      <c r="O10" s="23"/>
      <c r="P10" s="24"/>
      <c r="Q10" s="12" t="s">
        <v>40</v>
      </c>
    </row>
    <row r="11" spans="1:17">
      <c r="A11" s="14" t="s">
        <v>41</v>
      </c>
      <c r="B11" s="21"/>
      <c r="C11" s="23"/>
      <c r="D11" s="24"/>
      <c r="E11" s="13" t="s">
        <v>42</v>
      </c>
      <c r="G11" s="15" t="s">
        <v>41</v>
      </c>
      <c r="H11" s="18"/>
      <c r="I11" s="23"/>
      <c r="J11" s="24"/>
      <c r="K11" s="12" t="s">
        <v>43</v>
      </c>
      <c r="M11" s="15" t="s">
        <v>41</v>
      </c>
      <c r="N11" s="18"/>
      <c r="O11" s="23"/>
      <c r="P11" s="24"/>
      <c r="Q11" s="12" t="s">
        <v>44</v>
      </c>
    </row>
    <row r="12" spans="1:17">
      <c r="A12" s="16"/>
    </row>
    <row r="13" spans="1:17">
      <c r="A13" s="17" t="s">
        <v>45</v>
      </c>
      <c r="G13" s="17" t="s">
        <v>46</v>
      </c>
      <c r="M13" s="17" t="s">
        <v>46</v>
      </c>
    </row>
    <row r="14" spans="1:17">
      <c r="A14" s="16"/>
    </row>
  </sheetData>
  <mergeCells count="12">
    <mergeCell ref="N9:P9"/>
    <mergeCell ref="N10:P10"/>
    <mergeCell ref="H10:J10"/>
    <mergeCell ref="H11:J11"/>
    <mergeCell ref="A1:E1"/>
    <mergeCell ref="G1:K1"/>
    <mergeCell ref="M1:Q1"/>
    <mergeCell ref="B9:D9"/>
    <mergeCell ref="H9:J9"/>
    <mergeCell ref="B10:D10"/>
    <mergeCell ref="B11:D11"/>
    <mergeCell ref="N11:P11"/>
  </mergeCells>
  <hyperlinks>
    <hyperlink ref="B3" r:id="rId1" xr:uid="{00000000-0004-0000-0000-000000000000}"/>
    <hyperlink ref="H3" r:id="rId2" xr:uid="{00000000-0004-0000-0000-000001000000}"/>
    <hyperlink ref="N3" r:id="rId3" xr:uid="{00000000-0004-0000-0000-000002000000}"/>
    <hyperlink ref="B4" r:id="rId4" xr:uid="{00000000-0004-0000-0000-000003000000}"/>
    <hyperlink ref="H4" r:id="rId5" xr:uid="{00000000-0004-0000-0000-000004000000}"/>
    <hyperlink ref="N4" r:id="rId6" xr:uid="{00000000-0004-0000-0000-000005000000}"/>
    <hyperlink ref="B5" r:id="rId7" xr:uid="{00000000-0004-0000-0000-000006000000}"/>
    <hyperlink ref="H5" r:id="rId8" xr:uid="{00000000-0004-0000-0000-000007000000}"/>
    <hyperlink ref="N5" r:id="rId9" xr:uid="{00000000-0004-0000-0000-000008000000}"/>
    <hyperlink ref="B6" r:id="rId10" xr:uid="{00000000-0004-0000-0000-000009000000}"/>
    <hyperlink ref="H6" r:id="rId11" xr:uid="{00000000-0004-0000-0000-00000A000000}"/>
    <hyperlink ref="N6" r:id="rId12" xr:uid="{00000000-0004-0000-0000-00000B000000}"/>
    <hyperlink ref="B7" r:id="rId13" xr:uid="{00000000-0004-0000-0000-00000C000000}"/>
    <hyperlink ref="H7" r:id="rId14" xr:uid="{00000000-0004-0000-0000-00000D000000}"/>
    <hyperlink ref="N7" r:id="rId15" xr:uid="{00000000-0004-0000-0000-00000E000000}"/>
    <hyperlink ref="B8" r:id="rId16" xr:uid="{00000000-0004-0000-0000-00000F000000}"/>
    <hyperlink ref="A13" r:id="rId17" xr:uid="{00000000-0004-0000-0000-000010000000}"/>
    <hyperlink ref="G13" r:id="rId18" xr:uid="{00000000-0004-0000-0000-000011000000}"/>
    <hyperlink ref="M13" r:id="rId19" xr:uid="{00000000-0004-0000-0000-000012000000}"/>
  </hyperlinks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2022-05-04T07:35:55Z</dcterms:created>
  <dcterms:modified xsi:type="dcterms:W3CDTF">2022-05-04T07:37:40Z</dcterms:modified>
  <cp:category/>
  <cp:contentStatus/>
</cp:coreProperties>
</file>